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e5af0177949ca74/Asiakirjat/Tallennetut excel/"/>
    </mc:Choice>
  </mc:AlternateContent>
  <xr:revisionPtr revIDLastSave="0" documentId="8_{05882BA7-CCDF-4E78-9D33-C2A163272BF2}" xr6:coauthVersionLast="47" xr6:coauthVersionMax="47" xr10:uidLastSave="{00000000-0000-0000-0000-000000000000}"/>
  <bookViews>
    <workbookView xWindow="-105" yWindow="0" windowWidth="29010" windowHeight="23385" xr2:uid="{7A557DB5-8F41-4718-A6CA-B85C20CA4C06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P9" i="1" a="1"/>
  <c r="P9" i="1" s="1"/>
  <c r="P8" i="1" a="1"/>
  <c r="P8" i="1" s="1"/>
  <c r="P7" i="1" a="1"/>
  <c r="P7" i="1" s="1"/>
  <c r="P6" i="1" a="1"/>
  <c r="P6" i="1" s="1"/>
  <c r="O9" i="1"/>
  <c r="O8" i="1"/>
  <c r="O5" i="1"/>
  <c r="O6" i="1"/>
  <c r="O7" i="1"/>
  <c r="P5" i="1" a="1"/>
  <c r="P5" i="1" s="1"/>
  <c r="K19" i="1"/>
  <c r="L19" i="1"/>
  <c r="K20" i="1"/>
  <c r="L20" i="1"/>
  <c r="K21" i="1"/>
  <c r="L21" i="1"/>
  <c r="K22" i="1"/>
  <c r="L22" i="1"/>
  <c r="L11" i="1"/>
  <c r="P4" i="1" s="1" a="1"/>
  <c r="P4" i="1" s="1"/>
  <c r="L12" i="1"/>
  <c r="O4" i="1" s="1"/>
  <c r="L13" i="1"/>
  <c r="L14" i="1"/>
  <c r="L15" i="1"/>
  <c r="L16" i="1"/>
  <c r="L17" i="1"/>
  <c r="L18" i="1"/>
  <c r="K18" i="1"/>
  <c r="K17" i="1"/>
  <c r="K16" i="1"/>
  <c r="K15" i="1"/>
  <c r="K13" i="1"/>
  <c r="K14" i="1"/>
  <c r="K6" i="1"/>
  <c r="L6" i="1"/>
  <c r="K7" i="1"/>
  <c r="L7" i="1"/>
  <c r="R4" i="1" s="1"/>
  <c r="R5" i="1" s="1"/>
  <c r="R6" i="1" s="1"/>
  <c r="R7" i="1" s="1"/>
  <c r="R8" i="1" s="1"/>
  <c r="R9" i="1" s="1"/>
  <c r="K8" i="1"/>
  <c r="L8" i="1"/>
  <c r="K9" i="1"/>
  <c r="L9" i="1"/>
  <c r="K10" i="1"/>
  <c r="L10" i="1"/>
  <c r="K11" i="1"/>
  <c r="K12" i="1"/>
  <c r="L5" i="1"/>
  <c r="L4" i="1"/>
  <c r="S4" i="1" s="1"/>
  <c r="S5" i="1" s="1"/>
  <c r="S6" i="1" s="1"/>
  <c r="S7" i="1" s="1"/>
  <c r="S8" i="1" s="1"/>
  <c r="S9" i="1" s="1"/>
  <c r="K5" i="1"/>
  <c r="K4" i="1"/>
  <c r="F4" i="1" a="1"/>
  <c r="F4" i="1" s="1"/>
  <c r="F5" i="1" s="1"/>
  <c r="F8" i="1" s="1"/>
  <c r="F6" i="1" l="1"/>
  <c r="E8" i="1" s="1" a="1"/>
  <c r="F15" i="1" l="1"/>
  <c r="F18" i="1"/>
  <c r="F19" i="1"/>
  <c r="F20" i="1"/>
  <c r="F21" i="1"/>
  <c r="F12" i="1"/>
  <c r="F14" i="1"/>
  <c r="F22" i="1"/>
  <c r="F17" i="1"/>
  <c r="F23" i="1"/>
  <c r="F24" i="1"/>
  <c r="F13" i="1"/>
  <c r="F9" i="1"/>
  <c r="F11" i="1"/>
  <c r="F10" i="1"/>
  <c r="F16" i="1"/>
  <c r="E8" i="1"/>
  <c r="L23" i="1" s="1"/>
  <c r="N4" i="1" s="1"/>
  <c r="N5" i="1" s="1"/>
  <c r="N6" i="1" s="1"/>
  <c r="N7" i="1" s="1"/>
  <c r="N8" i="1" s="1"/>
  <c r="N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<sst xmlns="http://schemas.openxmlformats.org/spreadsheetml/2006/main" count="28" uniqueCount="28">
  <si>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Sijoitus</t>
  </si>
  <si>
    <t>Jakomäärä</t>
  </si>
  <si>
    <t>Kilpailun nimi</t>
  </si>
  <si>
    <t>Pari/joukkue/indy</t>
  </si>
  <si>
    <t>Osallistujia (paria, joukkuetta, pelaajaa)</t>
  </si>
  <si>
    <t>Parikilpailu</t>
  </si>
  <si>
    <t>Lkm/yksikkö</t>
  </si>
  <si>
    <t>Voittajan MP</t>
  </si>
  <si>
    <t>MP-saavien lkm</t>
  </si>
  <si>
    <t>Tulossivun osoite</t>
  </si>
  <si>
    <t>Kopioi ja lähetä osoitteeseen mp.rekisteri@bridgefinland.fi</t>
  </si>
  <si>
    <t>Pelaajan 2 nimi</t>
  </si>
  <si>
    <t>Pelaajan 1 Bridgemate-numero</t>
  </si>
  <si>
    <t>Pelaajan 2 Bridgemate-numero</t>
  </si>
  <si>
    <t>Pelaajan 3 nimi</t>
  </si>
  <si>
    <t>Pelaajan 3 Bridgemate-numero</t>
  </si>
  <si>
    <t>Pelaajan 4 nimi</t>
  </si>
  <si>
    <t>Pelaajan 4 Bridgemate-numero</t>
  </si>
  <si>
    <t>Pelaajan 5 nimi</t>
  </si>
  <si>
    <t>Pelaajan 5 Bridgemate-numero</t>
  </si>
  <si>
    <t>Pelaajan 6 nimi</t>
  </si>
  <si>
    <t>Pelaajan 6 Bridgemate-numero</t>
  </si>
  <si>
    <t>Mestaripisteet</t>
  </si>
  <si>
    <r>
      <t>Päiväys</t>
    </r>
    <r>
      <rPr>
        <sz val="11"/>
        <color theme="1"/>
        <rFont val="Aptos Narrow"/>
        <family val="2"/>
        <scheme val="minor"/>
      </rPr>
      <t xml:space="preserve"> (p.kk.vvvv)</t>
    </r>
  </si>
  <si>
    <r>
      <t xml:space="preserve">Pelaajan 1 nimi </t>
    </r>
    <r>
      <rPr>
        <sz val="11"/>
        <color theme="1"/>
        <rFont val="Aptos Narrow"/>
        <family val="2"/>
        <scheme val="minor"/>
      </rPr>
      <t>(Etunimi Sukunimi)</t>
    </r>
  </si>
  <si>
    <t>örebro silver 2</t>
  </si>
  <si>
    <t>Martti Meronen</t>
  </si>
  <si>
    <t>Kati Sandström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</si>
</sst>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2" borderId="0" xfId="0" applyFont="1" applyFill="1"/>
    <xf numFmtId="0" fontId="0" fillId="3" borderId="0" xfId="0" applyFill="1" applyAlignment="1">
      <alignment horizontal="left"/>
    </xf>
    <xf numFmtId="0" fontId="0" fillId="4" borderId="0" xfId="0" applyFill="1"/>
    <xf numFmtId="14" fontId="0" fillId="3" borderId="0" xfId="0" applyNumberFormat="1" applyFill="1" applyAlignment="1">
      <alignment horizontal="left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78EBD-1A14-450B-8865-E7B4251C1ED4}">
  <dimension ref="B2:S355"/>
  <sheetViews>
    <sheetView tabSelected="1" workbookViewId="0">
      <selection activeCell="H21" sqref="H21"/>
    </sheetView>
  </sheetViews>
  <sheetFormatPr defaultRowHeight="15" outlineLevelCol="1" x14ac:dyDescent="0.25"/>
  <cols>
    <col min="2" max="2" width="38.7109375" customWidth="1"/>
    <col min="3" max="3" width="18.5703125" customWidth="1"/>
    <col min="4" max="4" width="10.140625" hidden="1" customWidth="1" outlineLevel="1"/>
    <col min="5" max="5" width="15.140625" hidden="1" customWidth="1" outlineLevel="1"/>
    <col min="6" max="6" width="10.7109375" hidden="1" customWidth="1" outlineLevel="1"/>
    <col min="7" max="7" width="9.140625" hidden="1" customWidth="1" outlineLevel="1"/>
    <col min="8" max="8" width="9.140625" collapsed="1"/>
    <col min="11" max="11" width="27.5703125" customWidth="1"/>
    <col min="12" max="12" width="27.85546875" customWidth="1"/>
    <col min="16" max="16" width="9.7109375" customWidth="1"/>
    <col min="17" max="17" width="13.5703125" customWidth="1"/>
    <col min="19" max="19" width="29.28515625" customWidth="1"/>
  </cols>
  <sheetData>
    <row r="2" spans="2:19" x14ac:dyDescent="0.25">
      <c r="B2" s="3" t="s">
        <v>2</v>
      </c>
      <c r="C2" s="4" t="s">
        <v>25</v>
      </c>
      <c r="D2" s="1"/>
      <c r="J2" s="2" t="s">
        <v>10</v>
      </c>
    </row>
    <row r="3" spans="2:19" x14ac:dyDescent="0.25">
      <c r="B3" s="3" t="s">
        <v>9</v>
      </c>
      <c r="C3" s="4"/>
      <c r="D3" s="1"/>
    </row>
    <row r="4" spans="2:19" x14ac:dyDescent="0.25">
      <c r="B4" s="3" t="s">
        <v>3</v>
      </c>
      <c r="C4" s="4" t="s">
        <v>5</v>
      </c>
      <c r="D4" s="1"/>
      <c r="E4" t="s">
        <v>6</v>
      </c>
      <c r="F4" cm="1">
        <f t="array" ref="F4">_xlfn.IFS(LEFT(C4,1)="P",2,LEFT(C4,1)="J",4,LEFT(C4,1)="I",1)</f>
        <v>2</v>
      </c>
      <c r="K4" s="5" t="str">
        <f>B2</f>
        <v>Kilpailun nimi</v>
      </c>
      <c r="L4" s="5" t="str">
        <f>IF(C2="","",C2)</f>
        <v>örebro silver 2</v>
      </c>
      <c r="M4" s="5"/>
      <c r="N4" s="5">
        <f>L23</f>
        <v>1.29</v>
      </c>
      <c r="O4" s="5">
        <f>L12</f>
        <v>1219</v>
      </c>
      <c r="P4" s="5" t="str" cm="1">
        <f t="array" ref="P4:Q4">_xlfn.TEXTSPLIT(L11," ")</f>
        <v>Martti</v>
      </c>
      <c r="Q4" s="5" t="str">
        <v>Meronen</v>
      </c>
      <c r="R4" s="5">
        <f>L7</f>
        <v>45862</v>
      </c>
      <c r="S4" s="5" t="str">
        <f>L4</f>
        <v>örebro silver 2</v>
      </c>
    </row>
    <row r="5" spans="2:19" x14ac:dyDescent="0.25">
      <c r="B5" s="3" t="s">
        <v>23</v>
      </c>
      <c r="C5" s="6">
        <v>45862</v>
      </c>
      <c r="D5" s="1"/>
      <c r="E5" t="s">
        <v>7</v>
      </c>
      <c r="F5">
        <f>IF(F4=1,0.6*IF(AND(C6*F4&gt;=80,C7&gt;=40),3,IF(OR(C6*F4&lt;20,C7&lt;30),0,2)),IF(AND(C6*F4&gt;=80,C7&gt;=40),3,IF(OR(C6*F4&lt;20,C7&lt;30),0,2)))</f>
        <v>2</v>
      </c>
      <c r="K5" s="5" t="str">
        <f>B3</f>
        <v>Tulossivun osoite</v>
      </c>
      <c r="L5" s="5" t="str">
        <f>IF(C3="","",C3)</f>
        <v/>
      </c>
      <c r="M5" s="5"/>
      <c r="N5" s="5">
        <f>N4</f>
        <v>1.29</v>
      </c>
      <c r="O5" s="5">
        <f>L14</f>
        <v>1001</v>
      </c>
      <c r="P5" s="5" t="str" cm="1">
        <f t="array" ref="P5:Q5">_xlfn.TEXTSPLIT(L13," ")</f>
        <v>Kati</v>
      </c>
      <c r="Q5" s="5" t="str">
        <v>Sandström</v>
      </c>
      <c r="R5" s="5">
        <f>R4</f>
        <v>45862</v>
      </c>
      <c r="S5" s="5" t="str">
        <f>S4</f>
        <v>örebro silver 2</v>
      </c>
    </row>
    <row r="6" spans="2:19" x14ac:dyDescent="0.25">
      <c r="B6" s="3" t="s">
        <v>4</v>
      </c>
      <c r="C6" s="4">
        <v>68</v>
      </c>
      <c r="D6" s="1"/>
      <c r="E6" t="s">
        <v>8</v>
      </c>
      <c r="F6">
        <f>IF(F5=0,0,ROUNDUP(C6/4,0))</f>
        <v>17</v>
      </c>
      <c r="K6" s="5" t="str">
        <f t="shared" ref="K6:K12" si="0">B4</f>
        <v>Pari/joukkue/indy</v>
      </c>
      <c r="L6" s="5" t="str">
        <f t="shared" ref="L6:L19" si="1">IF(C4="","",C4)</f>
        <v>Parikilpailu</v>
      </c>
      <c r="M6" s="5"/>
      <c r="N6" s="5">
        <f t="shared" ref="N6:N9" si="2">N5</f>
        <v>1.29</v>
      </c>
      <c r="O6" s="5" t="str">
        <f>L16</f>
        <v/>
      </c>
      <c r="P6" s="5" t="e" cm="1">
        <f t="array" ref="P6">_xlfn.TEXTSPLIT(L15," ")</f>
        <v>#VALUE!</v>
      </c>
      <c r="Q6" s="5"/>
      <c r="R6" s="5">
        <f t="shared" ref="R6:R9" si="3">R5</f>
        <v>45862</v>
      </c>
      <c r="S6" s="5" t="str">
        <f t="shared" ref="S6:S9" si="4">S5</f>
        <v>örebro silver 2</v>
      </c>
    </row>
    <row r="7" spans="2:19" x14ac:dyDescent="0.25">
      <c r="B7" s="3" t="s">
        <v>1</v>
      </c>
      <c r="C7" s="4">
        <v>36</v>
      </c>
      <c r="D7" s="1"/>
      <c r="K7" s="5" t="str">
        <f t="shared" si="0"/>
        <v>Päiväys (p.kk.vvvv)</v>
      </c>
      <c r="L7" s="5">
        <f t="shared" si="1"/>
        <v>45862</v>
      </c>
      <c r="M7" s="5"/>
      <c r="N7" s="5">
        <f t="shared" si="2"/>
        <v>1.29</v>
      </c>
      <c r="O7" s="5" t="str">
        <f>L18</f>
        <v/>
      </c>
      <c r="P7" s="5" t="e" cm="1">
        <f t="array" ref="P7">_xlfn.TEXTSPLIT(L17," ")</f>
        <v>#VALUE!</v>
      </c>
      <c r="Q7" s="5"/>
      <c r="R7" s="5">
        <f t="shared" si="3"/>
        <v>45862</v>
      </c>
      <c r="S7" s="5" t="str">
        <f t="shared" si="4"/>
        <v>örebro silver 2</v>
      </c>
    </row>
    <row r="8" spans="2:19" x14ac:dyDescent="0.25">
      <c r="B8" s="3" t="s">
        <v>0</v>
      </c>
      <c r="C8" s="4">
        <v>7</v>
      </c>
      <c r="D8" s="1"/>
      <c r="E8" cm="1">
        <f t="array" ref="E8:E24">_xlfn.SEQUENCE(F6)</f>
        <v>1</v>
      </c>
      <c r="F8">
        <f>F5</f>
        <v>2</v>
      </c>
      <c r="K8" s="5" t="str">
        <f t="shared" si="0"/>
        <v>Osallistujia (paria, joukkuetta, pelaajaa)</v>
      </c>
      <c r="L8" s="5">
        <f t="shared" si="1"/>
        <v>68</v>
      </c>
      <c r="M8" s="5"/>
      <c r="N8" s="5">
        <f t="shared" si="2"/>
        <v>1.29</v>
      </c>
      <c r="O8" s="5" t="str">
        <f>L20</f>
        <v/>
      </c>
      <c r="P8" s="5" t="e" cm="1">
        <f t="array" ref="P8">_xlfn.TEXTSPLIT(L19," ")</f>
        <v>#VALUE!</v>
      </c>
      <c r="Q8" s="5"/>
      <c r="R8" s="5">
        <f t="shared" si="3"/>
        <v>45862</v>
      </c>
      <c r="S8" s="5" t="str">
        <f t="shared" si="4"/>
        <v>örebro silver 2</v>
      </c>
    </row>
    <row r="9" spans="2:19" x14ac:dyDescent="0.25">
      <c r="B9" s="3" t="s">
        <v>24</v>
      </c>
      <c r="C9" s="4" t="s">
        <v>26</v>
      </c>
      <c r="E9">
        <v>2</v>
      </c>
      <c r="F9">
        <f>IF($E9="",0,ROUND($F$8-($E9-1)*($F$8-0.1)/($F$6-1),2))</f>
        <v>1.88</v>
      </c>
      <c r="K9" s="5" t="str">
        <f t="shared" si="0"/>
        <v>Jakomäärä</v>
      </c>
      <c r="L9" s="5">
        <f t="shared" si="1"/>
        <v>36</v>
      </c>
      <c r="M9" s="5"/>
      <c r="N9" s="5">
        <f t="shared" si="2"/>
        <v>1.29</v>
      </c>
      <c r="O9" s="5" t="str">
        <f>L22</f>
        <v/>
      </c>
      <c r="P9" s="5" t="e" cm="1">
        <f t="array" ref="P9">_xlfn.TEXTSPLIT(L21," ")</f>
        <v>#VALUE!</v>
      </c>
      <c r="Q9" s="5"/>
      <c r="R9" s="5">
        <f t="shared" si="3"/>
        <v>45862</v>
      </c>
      <c r="S9" s="5" t="str">
        <f t="shared" si="4"/>
        <v>örebro silver 2</v>
      </c>
    </row>
    <row r="10" spans="2:19" x14ac:dyDescent="0.25">
      <c r="B10" s="3" t="s">
        <v>12</v>
      </c>
      <c r="C10" s="4">
        <v>1219</v>
      </c>
      <c r="E10">
        <v>3</v>
      </c>
      <c r="F10">
        <f t="shared" ref="F10:F73" si="5">IF($E10="",0,ROUND($F$8-($E10-1)*($F$8-0.1)/($F$6-1),2))</f>
        <v>1.76</v>
      </c>
      <c r="K10" s="5" t="str">
        <f t="shared" si="0"/>
        <v>Sijoitus</v>
      </c>
      <c r="L10" s="5">
        <f t="shared" si="1"/>
        <v>7</v>
      </c>
      <c r="M10" s="5"/>
      <c r="N10" s="5"/>
      <c r="O10" s="5"/>
      <c r="P10" s="5"/>
      <c r="Q10" s="5"/>
      <c r="R10" s="5"/>
      <c r="S10" s="5"/>
    </row>
    <row r="11" spans="2:19" x14ac:dyDescent="0.25">
      <c r="B11" s="3" t="s">
        <v>11</v>
      </c>
      <c r="C11" s="4" t="s">
        <v>27</v>
      </c>
      <c r="E11">
        <v>4</v>
      </c>
      <c r="F11">
        <f t="shared" si="5"/>
        <v>1.64</v>
      </c>
      <c r="K11" s="5" t="str">
        <f t="shared" si="0"/>
        <v>Pelaajan 1 nimi (Etunimi Sukunimi)</v>
      </c>
      <c r="L11" s="5" t="str">
        <f t="shared" si="1"/>
        <v>Martti Meronen</v>
      </c>
      <c r="M11" s="5"/>
      <c r="N11" s="5"/>
      <c r="O11" s="5"/>
      <c r="P11" s="5"/>
      <c r="Q11" s="5"/>
      <c r="R11" s="5"/>
      <c r="S11" s="5"/>
    </row>
    <row r="12" spans="2:19" x14ac:dyDescent="0.25">
      <c r="B12" s="3" t="s">
        <v>13</v>
      </c>
      <c r="C12" s="4">
        <v>1001</v>
      </c>
      <c r="E12">
        <v>5</v>
      </c>
      <c r="F12">
        <f t="shared" si="5"/>
        <v>1.53</v>
      </c>
      <c r="K12" s="5" t="str">
        <f t="shared" si="0"/>
        <v>Pelaajan 1 Bridgemate-numero</v>
      </c>
      <c r="L12" s="5">
        <f t="shared" si="1"/>
        <v>1219</v>
      </c>
      <c r="M12" s="5"/>
      <c r="N12" s="5"/>
      <c r="O12" s="5"/>
      <c r="P12" s="5"/>
      <c r="Q12" s="5"/>
      <c r="R12" s="5"/>
      <c r="S12" s="5"/>
    </row>
    <row r="13" spans="2:19" x14ac:dyDescent="0.25">
      <c r="B13" s="3" t="s">
        <v>14</v>
      </c>
      <c r="C13" s="4"/>
      <c r="E13">
        <v>6</v>
      </c>
      <c r="F13">
        <f t="shared" si="5"/>
        <v>1.41</v>
      </c>
      <c r="K13" s="5" t="str">
        <f>B11</f>
        <v>Pelaajan 2 nimi</v>
      </c>
      <c r="L13" s="5" t="str">
        <f t="shared" si="1"/>
        <v>Kati Sandström</v>
      </c>
      <c r="M13" s="5"/>
      <c r="N13" s="5"/>
      <c r="O13" s="5"/>
      <c r="P13" s="5"/>
      <c r="Q13" s="5"/>
      <c r="R13" s="5"/>
      <c r="S13" s="5"/>
    </row>
    <row r="14" spans="2:19" x14ac:dyDescent="0.25">
      <c r="B14" s="3" t="s">
        <v>15</v>
      </c>
      <c r="C14" s="4"/>
      <c r="E14">
        <v>7</v>
      </c>
      <c r="F14">
        <f t="shared" si="5"/>
        <v>1.29</v>
      </c>
      <c r="K14" s="5" t="str">
        <f t="shared" ref="K14:K18" si="6">B12</f>
        <v>Pelaajan 2 Bridgemate-numero</v>
      </c>
      <c r="L14" s="5">
        <f t="shared" si="1"/>
        <v>1001</v>
      </c>
      <c r="M14" s="5"/>
      <c r="N14" s="5"/>
      <c r="O14" s="5"/>
      <c r="P14" s="5"/>
      <c r="Q14" s="5"/>
      <c r="R14" s="5"/>
      <c r="S14" s="5"/>
    </row>
    <row r="15" spans="2:19" x14ac:dyDescent="0.25">
      <c r="B15" s="3" t="s">
        <v>16</v>
      </c>
      <c r="C15" s="4"/>
      <c r="E15">
        <v>8</v>
      </c>
      <c r="F15">
        <f t="shared" si="5"/>
        <v>1.17</v>
      </c>
      <c r="K15" s="5" t="str">
        <f t="shared" si="6"/>
        <v>Pelaajan 3 nimi</v>
      </c>
      <c r="L15" s="5" t="str">
        <f t="shared" si="1"/>
        <v/>
      </c>
      <c r="M15" s="5"/>
      <c r="N15" s="5"/>
      <c r="O15" s="5"/>
      <c r="P15" s="5"/>
      <c r="Q15" s="5"/>
      <c r="R15" s="5"/>
      <c r="S15" s="5"/>
    </row>
    <row r="16" spans="2:19" x14ac:dyDescent="0.25">
      <c r="B16" s="3" t="s">
        <v>17</v>
      </c>
      <c r="C16" s="4"/>
      <c r="E16">
        <v>9</v>
      </c>
      <c r="F16">
        <f t="shared" si="5"/>
        <v>1.05</v>
      </c>
      <c r="K16" s="5" t="str">
        <f t="shared" si="6"/>
        <v>Pelaajan 3 Bridgemate-numero</v>
      </c>
      <c r="L16" s="5" t="str">
        <f t="shared" si="1"/>
        <v/>
      </c>
      <c r="M16" s="5"/>
      <c r="N16" s="5"/>
      <c r="O16" s="5"/>
      <c r="P16" s="5"/>
      <c r="Q16" s="5"/>
      <c r="R16" s="5"/>
      <c r="S16" s="5"/>
    </row>
    <row r="17" spans="2:19" x14ac:dyDescent="0.25">
      <c r="B17" s="3" t="s">
        <v>18</v>
      </c>
      <c r="C17" s="4"/>
      <c r="E17">
        <v>10</v>
      </c>
      <c r="F17">
        <f t="shared" si="5"/>
        <v>0.93</v>
      </c>
      <c r="K17" s="5" t="str">
        <f>B15</f>
        <v>Pelaajan 4 nimi</v>
      </c>
      <c r="L17" s="5" t="str">
        <f t="shared" si="1"/>
        <v/>
      </c>
      <c r="M17" s="5"/>
      <c r="N17" s="5"/>
      <c r="O17" s="5"/>
      <c r="P17" s="5"/>
      <c r="Q17" s="5"/>
      <c r="R17" s="5"/>
      <c r="S17" s="5"/>
    </row>
    <row r="18" spans="2:19" x14ac:dyDescent="0.25">
      <c r="B18" s="3" t="s">
        <v>19</v>
      </c>
      <c r="C18" s="4"/>
      <c r="E18">
        <v>11</v>
      </c>
      <c r="F18">
        <f t="shared" si="5"/>
        <v>0.81</v>
      </c>
      <c r="K18" s="5" t="str">
        <f t="shared" si="6"/>
        <v>Pelaajan 4 Bridgemate-numero</v>
      </c>
      <c r="L18" s="5" t="str">
        <f t="shared" si="1"/>
        <v/>
      </c>
      <c r="M18" s="5"/>
      <c r="N18" s="5"/>
      <c r="O18" s="5"/>
      <c r="P18" s="5"/>
      <c r="Q18" s="5"/>
      <c r="R18" s="5"/>
      <c r="S18" s="5"/>
    </row>
    <row r="19" spans="2:19" x14ac:dyDescent="0.25">
      <c r="B19" s="3" t="s">
        <v>20</v>
      </c>
      <c r="C19" s="4"/>
      <c r="E19">
        <v>12</v>
      </c>
      <c r="F19">
        <f t="shared" si="5"/>
        <v>0.69</v>
      </c>
      <c r="K19" s="5" t="str">
        <f t="shared" ref="K19:K22" si="7">B17</f>
        <v>Pelaajan 5 nimi</v>
      </c>
      <c r="L19" s="5" t="str">
        <f t="shared" ref="L19:L22" si="8">IF(C17="","",C17)</f>
        <v/>
      </c>
      <c r="M19" s="5"/>
      <c r="N19" s="5"/>
      <c r="O19" s="5"/>
      <c r="P19" s="5"/>
      <c r="Q19" s="5"/>
      <c r="R19" s="5"/>
      <c r="S19" s="5"/>
    </row>
    <row r="20" spans="2:19" x14ac:dyDescent="0.25">
      <c r="B20" s="3" t="s">
        <v>21</v>
      </c>
      <c r="C20" s="4"/>
      <c r="E20">
        <v>13</v>
      </c>
      <c r="F20">
        <f t="shared" si="5"/>
        <v>0.57999999999999996</v>
      </c>
      <c r="K20" s="5" t="str">
        <f t="shared" si="7"/>
        <v>Pelaajan 5 Bridgemate-numero</v>
      </c>
      <c r="L20" s="5" t="str">
        <f t="shared" si="8"/>
        <v/>
      </c>
      <c r="M20" s="5"/>
      <c r="N20" s="5"/>
      <c r="O20" s="5"/>
      <c r="P20" s="5"/>
      <c r="Q20" s="5"/>
      <c r="R20" s="5"/>
      <c r="S20" s="5"/>
    </row>
    <row r="21" spans="2:19" x14ac:dyDescent="0.25">
      <c r="E21">
        <v>14</v>
      </c>
      <c r="F21">
        <f t="shared" si="5"/>
        <v>0.46</v>
      </c>
      <c r="K21" s="5" t="str">
        <f t="shared" si="7"/>
        <v>Pelaajan 6 nimi</v>
      </c>
      <c r="L21" s="5" t="str">
        <f t="shared" si="8"/>
        <v/>
      </c>
      <c r="M21" s="5"/>
      <c r="N21" s="5"/>
      <c r="O21" s="5"/>
      <c r="P21" s="5"/>
      <c r="Q21" s="5"/>
      <c r="R21" s="5"/>
      <c r="S21" s="5"/>
    </row>
    <row r="22" spans="2:19" x14ac:dyDescent="0.25">
      <c r="E22">
        <v>15</v>
      </c>
      <c r="F22">
        <f t="shared" si="5"/>
        <v>0.34</v>
      </c>
      <c r="K22" s="5" t="str">
        <f t="shared" si="7"/>
        <v>Pelaajan 6 Bridgemate-numero</v>
      </c>
      <c r="L22" s="5" t="str">
        <f t="shared" si="8"/>
        <v/>
      </c>
      <c r="M22" s="5"/>
      <c r="N22" s="5"/>
      <c r="O22" s="5"/>
      <c r="P22" s="5"/>
      <c r="Q22" s="5"/>
      <c r="R22" s="5"/>
      <c r="S22" s="5"/>
    </row>
    <row r="23" spans="2:19" x14ac:dyDescent="0.25">
      <c r="E23">
        <v>16</v>
      </c>
      <c r="F23">
        <f t="shared" si="5"/>
        <v>0.22</v>
      </c>
      <c r="K23" s="5" t="s">
        <v>22</v>
      </c>
      <c r="L23" s="5">
        <f>IF(ISERROR(F8),"",_xlfn.XLOOKUP(L10,E8:E355,F8:F355))</f>
        <v>1.29</v>
      </c>
      <c r="M23" s="5"/>
      <c r="N23" s="5"/>
      <c r="O23" s="5"/>
      <c r="P23" s="5"/>
      <c r="Q23" s="5"/>
      <c r="R23" s="5"/>
      <c r="S23" s="5"/>
    </row>
    <row r="24" spans="2:19" x14ac:dyDescent="0.25">
      <c r="E24">
        <v>17</v>
      </c>
      <c r="F24">
        <f t="shared" si="5"/>
        <v>0.1</v>
      </c>
      <c r="K24" s="5"/>
      <c r="L24" s="5"/>
      <c r="M24" s="5"/>
      <c r="N24" s="5"/>
      <c r="O24" s="5"/>
      <c r="P24" s="5"/>
      <c r="Q24" s="5"/>
      <c r="R24" s="5"/>
      <c r="S24" s="5"/>
    </row>
    <row r="25" spans="2:19" x14ac:dyDescent="0.25">
      <c r="F25">
        <f t="shared" si="5"/>
        <v>0</v>
      </c>
    </row>
    <row r="26" spans="2:19" x14ac:dyDescent="0.25">
      <c r="F26">
        <f t="shared" si="5"/>
        <v>0</v>
      </c>
    </row>
    <row r="27" spans="2:19" x14ac:dyDescent="0.25">
      <c r="F27">
        <f t="shared" si="5"/>
        <v>0</v>
      </c>
    </row>
    <row r="28" spans="2:19" x14ac:dyDescent="0.25">
      <c r="F28">
        <f t="shared" si="5"/>
        <v>0</v>
      </c>
    </row>
    <row r="29" spans="2:19" x14ac:dyDescent="0.25">
      <c r="F29">
        <f t="shared" si="5"/>
        <v>0</v>
      </c>
    </row>
    <row r="30" spans="2:19" x14ac:dyDescent="0.25">
      <c r="F30">
        <f t="shared" si="5"/>
        <v>0</v>
      </c>
    </row>
    <row r="31" spans="2:19" x14ac:dyDescent="0.25">
      <c r="F31">
        <f t="shared" si="5"/>
        <v>0</v>
      </c>
    </row>
    <row r="32" spans="2:19" x14ac:dyDescent="0.25">
      <c r="F32">
        <f t="shared" si="5"/>
        <v>0</v>
      </c>
    </row>
    <row r="33" spans="6:6" x14ac:dyDescent="0.25">
      <c r="F33">
        <f t="shared" si="5"/>
        <v>0</v>
      </c>
    </row>
    <row r="34" spans="6:6" x14ac:dyDescent="0.25">
      <c r="F34">
        <f t="shared" si="5"/>
        <v>0</v>
      </c>
    </row>
    <row r="35" spans="6:6" x14ac:dyDescent="0.25">
      <c r="F35">
        <f t="shared" si="5"/>
        <v>0</v>
      </c>
    </row>
    <row r="36" spans="6:6" x14ac:dyDescent="0.25">
      <c r="F36">
        <f t="shared" si="5"/>
        <v>0</v>
      </c>
    </row>
    <row r="37" spans="6:6" x14ac:dyDescent="0.25">
      <c r="F37">
        <f t="shared" si="5"/>
        <v>0</v>
      </c>
    </row>
    <row r="38" spans="6:6" x14ac:dyDescent="0.25">
      <c r="F38">
        <f t="shared" si="5"/>
        <v>0</v>
      </c>
    </row>
    <row r="39" spans="6:6" x14ac:dyDescent="0.25">
      <c r="F39">
        <f t="shared" si="5"/>
        <v>0</v>
      </c>
    </row>
    <row r="40" spans="6:6" x14ac:dyDescent="0.25">
      <c r="F40">
        <f t="shared" si="5"/>
        <v>0</v>
      </c>
    </row>
    <row r="41" spans="6:6" x14ac:dyDescent="0.25">
      <c r="F41">
        <f t="shared" si="5"/>
        <v>0</v>
      </c>
    </row>
    <row r="42" spans="6:6" x14ac:dyDescent="0.25">
      <c r="F42">
        <f t="shared" si="5"/>
        <v>0</v>
      </c>
    </row>
    <row r="43" spans="6:6" x14ac:dyDescent="0.25">
      <c r="F43">
        <f t="shared" si="5"/>
        <v>0</v>
      </c>
    </row>
    <row r="44" spans="6:6" x14ac:dyDescent="0.25">
      <c r="F44">
        <f t="shared" si="5"/>
        <v>0</v>
      </c>
    </row>
    <row r="45" spans="6:6" x14ac:dyDescent="0.25">
      <c r="F45">
        <f t="shared" si="5"/>
        <v>0</v>
      </c>
    </row>
    <row r="46" spans="6:6" x14ac:dyDescent="0.25">
      <c r="F46">
        <f t="shared" si="5"/>
        <v>0</v>
      </c>
    </row>
    <row r="47" spans="6:6" x14ac:dyDescent="0.25">
      <c r="F47">
        <f t="shared" si="5"/>
        <v>0</v>
      </c>
    </row>
    <row r="48" spans="6:6" x14ac:dyDescent="0.25">
      <c r="F48">
        <f t="shared" si="5"/>
        <v>0</v>
      </c>
    </row>
    <row r="49" spans="6:6" x14ac:dyDescent="0.25">
      <c r="F49">
        <f t="shared" si="5"/>
        <v>0</v>
      </c>
    </row>
    <row r="50" spans="6:6" x14ac:dyDescent="0.25">
      <c r="F50">
        <f t="shared" si="5"/>
        <v>0</v>
      </c>
    </row>
    <row r="51" spans="6:6" x14ac:dyDescent="0.25">
      <c r="F51">
        <f t="shared" si="5"/>
        <v>0</v>
      </c>
    </row>
    <row r="52" spans="6:6" x14ac:dyDescent="0.25">
      <c r="F52">
        <f t="shared" si="5"/>
        <v>0</v>
      </c>
    </row>
    <row r="53" spans="6:6" x14ac:dyDescent="0.25">
      <c r="F53">
        <f t="shared" si="5"/>
        <v>0</v>
      </c>
    </row>
    <row r="54" spans="6:6" x14ac:dyDescent="0.25">
      <c r="F54">
        <f t="shared" si="5"/>
        <v>0</v>
      </c>
    </row>
    <row r="55" spans="6:6" x14ac:dyDescent="0.25">
      <c r="F55">
        <f t="shared" si="5"/>
        <v>0</v>
      </c>
    </row>
    <row r="56" spans="6:6" x14ac:dyDescent="0.25">
      <c r="F56">
        <f t="shared" si="5"/>
        <v>0</v>
      </c>
    </row>
    <row r="57" spans="6:6" x14ac:dyDescent="0.25">
      <c r="F57">
        <f t="shared" si="5"/>
        <v>0</v>
      </c>
    </row>
    <row r="58" spans="6:6" x14ac:dyDescent="0.25">
      <c r="F58">
        <f t="shared" si="5"/>
        <v>0</v>
      </c>
    </row>
    <row r="59" spans="6:6" x14ac:dyDescent="0.25">
      <c r="F59">
        <f t="shared" si="5"/>
        <v>0</v>
      </c>
    </row>
    <row r="60" spans="6:6" x14ac:dyDescent="0.25">
      <c r="F60">
        <f t="shared" si="5"/>
        <v>0</v>
      </c>
    </row>
    <row r="61" spans="6:6" x14ac:dyDescent="0.25">
      <c r="F61">
        <f t="shared" si="5"/>
        <v>0</v>
      </c>
    </row>
    <row r="62" spans="6:6" x14ac:dyDescent="0.25">
      <c r="F62">
        <f t="shared" si="5"/>
        <v>0</v>
      </c>
    </row>
    <row r="63" spans="6:6" x14ac:dyDescent="0.25">
      <c r="F63">
        <f t="shared" si="5"/>
        <v>0</v>
      </c>
    </row>
    <row r="64" spans="6:6" x14ac:dyDescent="0.25">
      <c r="F64">
        <f t="shared" si="5"/>
        <v>0</v>
      </c>
    </row>
    <row r="65" spans="6:6" x14ac:dyDescent="0.25">
      <c r="F65">
        <f t="shared" si="5"/>
        <v>0</v>
      </c>
    </row>
    <row r="66" spans="6:6" x14ac:dyDescent="0.25">
      <c r="F66">
        <f t="shared" si="5"/>
        <v>0</v>
      </c>
    </row>
    <row r="67" spans="6:6" x14ac:dyDescent="0.25">
      <c r="F67">
        <f t="shared" si="5"/>
        <v>0</v>
      </c>
    </row>
    <row r="68" spans="6:6" x14ac:dyDescent="0.25">
      <c r="F68">
        <f t="shared" si="5"/>
        <v>0</v>
      </c>
    </row>
    <row r="69" spans="6:6" x14ac:dyDescent="0.25">
      <c r="F69">
        <f t="shared" si="5"/>
        <v>0</v>
      </c>
    </row>
    <row r="70" spans="6:6" x14ac:dyDescent="0.25">
      <c r="F70">
        <f t="shared" si="5"/>
        <v>0</v>
      </c>
    </row>
    <row r="71" spans="6:6" x14ac:dyDescent="0.25">
      <c r="F71">
        <f t="shared" si="5"/>
        <v>0</v>
      </c>
    </row>
    <row r="72" spans="6:6" x14ac:dyDescent="0.25">
      <c r="F72">
        <f t="shared" si="5"/>
        <v>0</v>
      </c>
    </row>
    <row r="73" spans="6:6" x14ac:dyDescent="0.25">
      <c r="F73">
        <f t="shared" si="5"/>
        <v>0</v>
      </c>
    </row>
    <row r="74" spans="6:6" x14ac:dyDescent="0.25">
      <c r="F74">
        <f t="shared" ref="F74:F137" si="9">IF($E74="",0,ROUND($F$8-($E74-1)*($F$8-0.1)/($F$6-1),2))</f>
        <v>0</v>
      </c>
    </row>
    <row r="75" spans="6:6" x14ac:dyDescent="0.25">
      <c r="F75">
        <f t="shared" si="9"/>
        <v>0</v>
      </c>
    </row>
    <row r="76" spans="6:6" x14ac:dyDescent="0.25">
      <c r="F76">
        <f t="shared" si="9"/>
        <v>0</v>
      </c>
    </row>
    <row r="77" spans="6:6" x14ac:dyDescent="0.25">
      <c r="F77">
        <f t="shared" si="9"/>
        <v>0</v>
      </c>
    </row>
    <row r="78" spans="6:6" x14ac:dyDescent="0.25">
      <c r="F78">
        <f t="shared" si="9"/>
        <v>0</v>
      </c>
    </row>
    <row r="79" spans="6:6" x14ac:dyDescent="0.25">
      <c r="F79">
        <f t="shared" si="9"/>
        <v>0</v>
      </c>
    </row>
    <row r="80" spans="6:6" x14ac:dyDescent="0.25">
      <c r="F80">
        <f t="shared" si="9"/>
        <v>0</v>
      </c>
    </row>
    <row r="81" spans="6:6" x14ac:dyDescent="0.25">
      <c r="F81">
        <f t="shared" si="9"/>
        <v>0</v>
      </c>
    </row>
    <row r="82" spans="6:6" x14ac:dyDescent="0.25">
      <c r="F82">
        <f t="shared" si="9"/>
        <v>0</v>
      </c>
    </row>
    <row r="83" spans="6:6" x14ac:dyDescent="0.25">
      <c r="F83">
        <f t="shared" si="9"/>
        <v>0</v>
      </c>
    </row>
    <row r="84" spans="6:6" x14ac:dyDescent="0.25">
      <c r="F84">
        <f t="shared" si="9"/>
        <v>0</v>
      </c>
    </row>
    <row r="85" spans="6:6" x14ac:dyDescent="0.25">
      <c r="F85">
        <f t="shared" si="9"/>
        <v>0</v>
      </c>
    </row>
    <row r="86" spans="6:6" x14ac:dyDescent="0.25">
      <c r="F86">
        <f t="shared" si="9"/>
        <v>0</v>
      </c>
    </row>
    <row r="87" spans="6:6" x14ac:dyDescent="0.25">
      <c r="F87">
        <f t="shared" si="9"/>
        <v>0</v>
      </c>
    </row>
    <row r="88" spans="6:6" x14ac:dyDescent="0.25">
      <c r="F88">
        <f t="shared" si="9"/>
        <v>0</v>
      </c>
    </row>
    <row r="89" spans="6:6" x14ac:dyDescent="0.25">
      <c r="F89">
        <f t="shared" si="9"/>
        <v>0</v>
      </c>
    </row>
    <row r="90" spans="6:6" x14ac:dyDescent="0.25">
      <c r="F90">
        <f t="shared" si="9"/>
        <v>0</v>
      </c>
    </row>
    <row r="91" spans="6:6" x14ac:dyDescent="0.25">
      <c r="F91">
        <f t="shared" si="9"/>
        <v>0</v>
      </c>
    </row>
    <row r="92" spans="6:6" x14ac:dyDescent="0.25">
      <c r="F92">
        <f t="shared" si="9"/>
        <v>0</v>
      </c>
    </row>
    <row r="93" spans="6:6" x14ac:dyDescent="0.25">
      <c r="F93">
        <f t="shared" si="9"/>
        <v>0</v>
      </c>
    </row>
    <row r="94" spans="6:6" x14ac:dyDescent="0.25">
      <c r="F94">
        <f t="shared" si="9"/>
        <v>0</v>
      </c>
    </row>
    <row r="95" spans="6:6" x14ac:dyDescent="0.25">
      <c r="F95">
        <f t="shared" si="9"/>
        <v>0</v>
      </c>
    </row>
    <row r="96" spans="6:6" x14ac:dyDescent="0.25">
      <c r="F96">
        <f t="shared" si="9"/>
        <v>0</v>
      </c>
    </row>
    <row r="97" spans="6:6" x14ac:dyDescent="0.25">
      <c r="F97">
        <f t="shared" si="9"/>
        <v>0</v>
      </c>
    </row>
    <row r="98" spans="6:6" x14ac:dyDescent="0.25">
      <c r="F98">
        <f t="shared" si="9"/>
        <v>0</v>
      </c>
    </row>
    <row r="99" spans="6:6" x14ac:dyDescent="0.25">
      <c r="F99">
        <f t="shared" si="9"/>
        <v>0</v>
      </c>
    </row>
    <row r="100" spans="6:6" x14ac:dyDescent="0.25">
      <c r="F100">
        <f t="shared" si="9"/>
        <v>0</v>
      </c>
    </row>
    <row r="101" spans="6:6" x14ac:dyDescent="0.25">
      <c r="F101">
        <f t="shared" si="9"/>
        <v>0</v>
      </c>
    </row>
    <row r="102" spans="6:6" x14ac:dyDescent="0.25">
      <c r="F102">
        <f t="shared" si="9"/>
        <v>0</v>
      </c>
    </row>
    <row r="103" spans="6:6" x14ac:dyDescent="0.25">
      <c r="F103">
        <f t="shared" si="9"/>
        <v>0</v>
      </c>
    </row>
    <row r="104" spans="6:6" x14ac:dyDescent="0.25">
      <c r="F104">
        <f t="shared" si="9"/>
        <v>0</v>
      </c>
    </row>
    <row r="105" spans="6:6" x14ac:dyDescent="0.25">
      <c r="F105">
        <f t="shared" si="9"/>
        <v>0</v>
      </c>
    </row>
    <row r="106" spans="6:6" x14ac:dyDescent="0.25">
      <c r="F106">
        <f t="shared" si="9"/>
        <v>0</v>
      </c>
    </row>
    <row r="107" spans="6:6" x14ac:dyDescent="0.25">
      <c r="F107">
        <f t="shared" si="9"/>
        <v>0</v>
      </c>
    </row>
    <row r="108" spans="6:6" x14ac:dyDescent="0.25">
      <c r="F108">
        <f t="shared" si="9"/>
        <v>0</v>
      </c>
    </row>
    <row r="109" spans="6:6" x14ac:dyDescent="0.25">
      <c r="F109">
        <f t="shared" si="9"/>
        <v>0</v>
      </c>
    </row>
    <row r="110" spans="6:6" x14ac:dyDescent="0.25">
      <c r="F110">
        <f t="shared" si="9"/>
        <v>0</v>
      </c>
    </row>
    <row r="111" spans="6:6" x14ac:dyDescent="0.25">
      <c r="F111">
        <f t="shared" si="9"/>
        <v>0</v>
      </c>
    </row>
    <row r="112" spans="6:6" x14ac:dyDescent="0.25">
      <c r="F112">
        <f t="shared" si="9"/>
        <v>0</v>
      </c>
    </row>
    <row r="113" spans="6:6" x14ac:dyDescent="0.25">
      <c r="F113">
        <f t="shared" si="9"/>
        <v>0</v>
      </c>
    </row>
    <row r="114" spans="6:6" x14ac:dyDescent="0.25">
      <c r="F114">
        <f t="shared" si="9"/>
        <v>0</v>
      </c>
    </row>
    <row r="115" spans="6:6" x14ac:dyDescent="0.25">
      <c r="F115">
        <f t="shared" si="9"/>
        <v>0</v>
      </c>
    </row>
    <row r="116" spans="6:6" x14ac:dyDescent="0.25">
      <c r="F116">
        <f t="shared" si="9"/>
        <v>0</v>
      </c>
    </row>
    <row r="117" spans="6:6" x14ac:dyDescent="0.25">
      <c r="F117">
        <f t="shared" si="9"/>
        <v>0</v>
      </c>
    </row>
    <row r="118" spans="6:6" x14ac:dyDescent="0.25">
      <c r="F118">
        <f t="shared" si="9"/>
        <v>0</v>
      </c>
    </row>
    <row r="119" spans="6:6" x14ac:dyDescent="0.25">
      <c r="F119">
        <f t="shared" si="9"/>
        <v>0</v>
      </c>
    </row>
    <row r="120" spans="6:6" x14ac:dyDescent="0.25">
      <c r="F120">
        <f t="shared" si="9"/>
        <v>0</v>
      </c>
    </row>
    <row r="121" spans="6:6" x14ac:dyDescent="0.25">
      <c r="F121">
        <f t="shared" si="9"/>
        <v>0</v>
      </c>
    </row>
    <row r="122" spans="6:6" x14ac:dyDescent="0.25">
      <c r="F122">
        <f t="shared" si="9"/>
        <v>0</v>
      </c>
    </row>
    <row r="123" spans="6:6" x14ac:dyDescent="0.25">
      <c r="F123">
        <f t="shared" si="9"/>
        <v>0</v>
      </c>
    </row>
    <row r="124" spans="6:6" x14ac:dyDescent="0.25">
      <c r="F124">
        <f t="shared" si="9"/>
        <v>0</v>
      </c>
    </row>
    <row r="125" spans="6:6" x14ac:dyDescent="0.25">
      <c r="F125">
        <f t="shared" si="9"/>
        <v>0</v>
      </c>
    </row>
    <row r="126" spans="6:6" x14ac:dyDescent="0.25">
      <c r="F126">
        <f t="shared" si="9"/>
        <v>0</v>
      </c>
    </row>
    <row r="127" spans="6:6" x14ac:dyDescent="0.25">
      <c r="F127">
        <f t="shared" si="9"/>
        <v>0</v>
      </c>
    </row>
    <row r="128" spans="6:6" x14ac:dyDescent="0.25">
      <c r="F128">
        <f t="shared" si="9"/>
        <v>0</v>
      </c>
    </row>
    <row r="129" spans="6:6" x14ac:dyDescent="0.25">
      <c r="F129">
        <f t="shared" si="9"/>
        <v>0</v>
      </c>
    </row>
    <row r="130" spans="6:6" x14ac:dyDescent="0.25">
      <c r="F130">
        <f t="shared" si="9"/>
        <v>0</v>
      </c>
    </row>
    <row r="131" spans="6:6" x14ac:dyDescent="0.25">
      <c r="F131">
        <f t="shared" si="9"/>
        <v>0</v>
      </c>
    </row>
    <row r="132" spans="6:6" x14ac:dyDescent="0.25">
      <c r="F132">
        <f t="shared" si="9"/>
        <v>0</v>
      </c>
    </row>
    <row r="133" spans="6:6" x14ac:dyDescent="0.25">
      <c r="F133">
        <f t="shared" si="9"/>
        <v>0</v>
      </c>
    </row>
    <row r="134" spans="6:6" x14ac:dyDescent="0.25">
      <c r="F134">
        <f t="shared" si="9"/>
        <v>0</v>
      </c>
    </row>
    <row r="135" spans="6:6" x14ac:dyDescent="0.25">
      <c r="F135">
        <f t="shared" si="9"/>
        <v>0</v>
      </c>
    </row>
    <row r="136" spans="6:6" x14ac:dyDescent="0.25">
      <c r="F136">
        <f t="shared" si="9"/>
        <v>0</v>
      </c>
    </row>
    <row r="137" spans="6:6" x14ac:dyDescent="0.25">
      <c r="F137">
        <f t="shared" si="9"/>
        <v>0</v>
      </c>
    </row>
    <row r="138" spans="6:6" x14ac:dyDescent="0.25">
      <c r="F138">
        <f t="shared" ref="F138:F201" si="10">IF($E138="",0,ROUND($F$8-($E138-1)*($F$8-0.1)/($F$6-1),2))</f>
        <v>0</v>
      </c>
    </row>
    <row r="139" spans="6:6" x14ac:dyDescent="0.25">
      <c r="F139">
        <f t="shared" si="10"/>
        <v>0</v>
      </c>
    </row>
    <row r="140" spans="6:6" x14ac:dyDescent="0.25">
      <c r="F140">
        <f t="shared" si="10"/>
        <v>0</v>
      </c>
    </row>
    <row r="141" spans="6:6" x14ac:dyDescent="0.25">
      <c r="F141">
        <f t="shared" si="10"/>
        <v>0</v>
      </c>
    </row>
    <row r="142" spans="6:6" x14ac:dyDescent="0.25">
      <c r="F142">
        <f t="shared" si="10"/>
        <v>0</v>
      </c>
    </row>
    <row r="143" spans="6:6" x14ac:dyDescent="0.25">
      <c r="F143">
        <f t="shared" si="10"/>
        <v>0</v>
      </c>
    </row>
    <row r="144" spans="6:6" x14ac:dyDescent="0.25">
      <c r="F144">
        <f t="shared" si="10"/>
        <v>0</v>
      </c>
    </row>
    <row r="145" spans="6:6" x14ac:dyDescent="0.25">
      <c r="F145">
        <f t="shared" si="10"/>
        <v>0</v>
      </c>
    </row>
    <row r="146" spans="6:6" x14ac:dyDescent="0.25">
      <c r="F146">
        <f t="shared" si="10"/>
        <v>0</v>
      </c>
    </row>
    <row r="147" spans="6:6" x14ac:dyDescent="0.25">
      <c r="F147">
        <f t="shared" si="10"/>
        <v>0</v>
      </c>
    </row>
    <row r="148" spans="6:6" x14ac:dyDescent="0.25">
      <c r="F148">
        <f t="shared" si="10"/>
        <v>0</v>
      </c>
    </row>
    <row r="149" spans="6:6" x14ac:dyDescent="0.25">
      <c r="F149">
        <f t="shared" si="10"/>
        <v>0</v>
      </c>
    </row>
    <row r="150" spans="6:6" x14ac:dyDescent="0.25">
      <c r="F150">
        <f t="shared" si="10"/>
        <v>0</v>
      </c>
    </row>
    <row r="151" spans="6:6" x14ac:dyDescent="0.25">
      <c r="F151">
        <f t="shared" si="10"/>
        <v>0</v>
      </c>
    </row>
    <row r="152" spans="6:6" x14ac:dyDescent="0.25">
      <c r="F152">
        <f t="shared" si="10"/>
        <v>0</v>
      </c>
    </row>
    <row r="153" spans="6:6" x14ac:dyDescent="0.25">
      <c r="F153">
        <f t="shared" si="10"/>
        <v>0</v>
      </c>
    </row>
    <row r="154" spans="6:6" x14ac:dyDescent="0.25">
      <c r="F154">
        <f t="shared" si="10"/>
        <v>0</v>
      </c>
    </row>
    <row r="155" spans="6:6" x14ac:dyDescent="0.25">
      <c r="F155">
        <f t="shared" si="10"/>
        <v>0</v>
      </c>
    </row>
    <row r="156" spans="6:6" x14ac:dyDescent="0.25">
      <c r="F156">
        <f t="shared" si="10"/>
        <v>0</v>
      </c>
    </row>
    <row r="157" spans="6:6" x14ac:dyDescent="0.25">
      <c r="F157">
        <f t="shared" si="10"/>
        <v>0</v>
      </c>
    </row>
    <row r="158" spans="6:6" x14ac:dyDescent="0.25">
      <c r="F158">
        <f t="shared" si="10"/>
        <v>0</v>
      </c>
    </row>
    <row r="159" spans="6:6" x14ac:dyDescent="0.25">
      <c r="F159">
        <f t="shared" si="10"/>
        <v>0</v>
      </c>
    </row>
    <row r="160" spans="6:6" x14ac:dyDescent="0.25">
      <c r="F160">
        <f t="shared" si="10"/>
        <v>0</v>
      </c>
    </row>
    <row r="161" spans="6:6" x14ac:dyDescent="0.25">
      <c r="F161">
        <f t="shared" si="10"/>
        <v>0</v>
      </c>
    </row>
    <row r="162" spans="6:6" x14ac:dyDescent="0.25">
      <c r="F162">
        <f t="shared" si="10"/>
        <v>0</v>
      </c>
    </row>
    <row r="163" spans="6:6" x14ac:dyDescent="0.25">
      <c r="F163">
        <f t="shared" si="10"/>
        <v>0</v>
      </c>
    </row>
    <row r="164" spans="6:6" x14ac:dyDescent="0.25">
      <c r="F164">
        <f t="shared" si="10"/>
        <v>0</v>
      </c>
    </row>
    <row r="165" spans="6:6" x14ac:dyDescent="0.25">
      <c r="F165">
        <f t="shared" si="10"/>
        <v>0</v>
      </c>
    </row>
    <row r="166" spans="6:6" x14ac:dyDescent="0.25">
      <c r="F166">
        <f t="shared" si="10"/>
        <v>0</v>
      </c>
    </row>
    <row r="167" spans="6:6" x14ac:dyDescent="0.25">
      <c r="F167">
        <f t="shared" si="10"/>
        <v>0</v>
      </c>
    </row>
    <row r="168" spans="6:6" x14ac:dyDescent="0.25">
      <c r="F168">
        <f t="shared" si="10"/>
        <v>0</v>
      </c>
    </row>
    <row r="169" spans="6:6" x14ac:dyDescent="0.25">
      <c r="F169">
        <f t="shared" si="10"/>
        <v>0</v>
      </c>
    </row>
    <row r="170" spans="6:6" x14ac:dyDescent="0.25">
      <c r="F170">
        <f t="shared" si="10"/>
        <v>0</v>
      </c>
    </row>
    <row r="171" spans="6:6" x14ac:dyDescent="0.25">
      <c r="F171">
        <f t="shared" si="10"/>
        <v>0</v>
      </c>
    </row>
    <row r="172" spans="6:6" x14ac:dyDescent="0.25">
      <c r="F172">
        <f t="shared" si="10"/>
        <v>0</v>
      </c>
    </row>
    <row r="173" spans="6:6" x14ac:dyDescent="0.25">
      <c r="F173">
        <f t="shared" si="10"/>
        <v>0</v>
      </c>
    </row>
    <row r="174" spans="6:6" x14ac:dyDescent="0.25">
      <c r="F174">
        <f t="shared" si="10"/>
        <v>0</v>
      </c>
    </row>
    <row r="175" spans="6:6" x14ac:dyDescent="0.25">
      <c r="F175">
        <f t="shared" si="10"/>
        <v>0</v>
      </c>
    </row>
    <row r="176" spans="6:6" x14ac:dyDescent="0.25">
      <c r="F176">
        <f t="shared" si="10"/>
        <v>0</v>
      </c>
    </row>
    <row r="177" spans="6:6" x14ac:dyDescent="0.25">
      <c r="F177">
        <f t="shared" si="10"/>
        <v>0</v>
      </c>
    </row>
    <row r="178" spans="6:6" x14ac:dyDescent="0.25">
      <c r="F178">
        <f t="shared" si="10"/>
        <v>0</v>
      </c>
    </row>
    <row r="179" spans="6:6" x14ac:dyDescent="0.25">
      <c r="F179">
        <f t="shared" si="10"/>
        <v>0</v>
      </c>
    </row>
    <row r="180" spans="6:6" x14ac:dyDescent="0.25">
      <c r="F180">
        <f t="shared" si="10"/>
        <v>0</v>
      </c>
    </row>
    <row r="181" spans="6:6" x14ac:dyDescent="0.25">
      <c r="F181">
        <f t="shared" si="10"/>
        <v>0</v>
      </c>
    </row>
    <row r="182" spans="6:6" x14ac:dyDescent="0.25">
      <c r="F182">
        <f t="shared" si="10"/>
        <v>0</v>
      </c>
    </row>
    <row r="183" spans="6:6" x14ac:dyDescent="0.25">
      <c r="F183">
        <f t="shared" si="10"/>
        <v>0</v>
      </c>
    </row>
    <row r="184" spans="6:6" x14ac:dyDescent="0.25">
      <c r="F184">
        <f t="shared" si="10"/>
        <v>0</v>
      </c>
    </row>
    <row r="185" spans="6:6" x14ac:dyDescent="0.25">
      <c r="F185">
        <f t="shared" si="10"/>
        <v>0</v>
      </c>
    </row>
    <row r="186" spans="6:6" x14ac:dyDescent="0.25">
      <c r="F186">
        <f t="shared" si="10"/>
        <v>0</v>
      </c>
    </row>
    <row r="187" spans="6:6" x14ac:dyDescent="0.25">
      <c r="F187">
        <f t="shared" si="10"/>
        <v>0</v>
      </c>
    </row>
    <row r="188" spans="6:6" x14ac:dyDescent="0.25">
      <c r="F188">
        <f t="shared" si="10"/>
        <v>0</v>
      </c>
    </row>
    <row r="189" spans="6:6" x14ac:dyDescent="0.25">
      <c r="F189">
        <f t="shared" si="10"/>
        <v>0</v>
      </c>
    </row>
    <row r="190" spans="6:6" x14ac:dyDescent="0.25">
      <c r="F190">
        <f t="shared" si="10"/>
        <v>0</v>
      </c>
    </row>
    <row r="191" spans="6:6" x14ac:dyDescent="0.25">
      <c r="F191">
        <f t="shared" si="10"/>
        <v>0</v>
      </c>
    </row>
    <row r="192" spans="6:6" x14ac:dyDescent="0.25">
      <c r="F192">
        <f t="shared" si="10"/>
        <v>0</v>
      </c>
    </row>
    <row r="193" spans="6:6" x14ac:dyDescent="0.25">
      <c r="F193">
        <f t="shared" si="10"/>
        <v>0</v>
      </c>
    </row>
    <row r="194" spans="6:6" x14ac:dyDescent="0.25">
      <c r="F194">
        <f t="shared" si="10"/>
        <v>0</v>
      </c>
    </row>
    <row r="195" spans="6:6" x14ac:dyDescent="0.25">
      <c r="F195">
        <f t="shared" si="10"/>
        <v>0</v>
      </c>
    </row>
    <row r="196" spans="6:6" x14ac:dyDescent="0.25">
      <c r="F196">
        <f t="shared" si="10"/>
        <v>0</v>
      </c>
    </row>
    <row r="197" spans="6:6" x14ac:dyDescent="0.25">
      <c r="F197">
        <f t="shared" si="10"/>
        <v>0</v>
      </c>
    </row>
    <row r="198" spans="6:6" x14ac:dyDescent="0.25">
      <c r="F198">
        <f t="shared" si="10"/>
        <v>0</v>
      </c>
    </row>
    <row r="199" spans="6:6" x14ac:dyDescent="0.25">
      <c r="F199">
        <f t="shared" si="10"/>
        <v>0</v>
      </c>
    </row>
    <row r="200" spans="6:6" x14ac:dyDescent="0.25">
      <c r="F200">
        <f t="shared" si="10"/>
        <v>0</v>
      </c>
    </row>
    <row r="201" spans="6:6" x14ac:dyDescent="0.25">
      <c r="F201">
        <f t="shared" si="10"/>
        <v>0</v>
      </c>
    </row>
    <row r="202" spans="6:6" x14ac:dyDescent="0.25">
      <c r="F202">
        <f t="shared" ref="F202:F265" si="11">IF($E202="",0,ROUND($F$8-($E202-1)*($F$8-0.1)/($F$6-1),2))</f>
        <v>0</v>
      </c>
    </row>
    <row r="203" spans="6:6" x14ac:dyDescent="0.25">
      <c r="F203">
        <f t="shared" si="11"/>
        <v>0</v>
      </c>
    </row>
    <row r="204" spans="6:6" x14ac:dyDescent="0.25">
      <c r="F204">
        <f t="shared" si="11"/>
        <v>0</v>
      </c>
    </row>
    <row r="205" spans="6:6" x14ac:dyDescent="0.25">
      <c r="F205">
        <f t="shared" si="11"/>
        <v>0</v>
      </c>
    </row>
    <row r="206" spans="6:6" x14ac:dyDescent="0.25">
      <c r="F206">
        <f t="shared" si="11"/>
        <v>0</v>
      </c>
    </row>
    <row r="207" spans="6:6" x14ac:dyDescent="0.25">
      <c r="F207">
        <f t="shared" si="11"/>
        <v>0</v>
      </c>
    </row>
    <row r="208" spans="6:6" x14ac:dyDescent="0.25">
      <c r="F208">
        <f t="shared" si="11"/>
        <v>0</v>
      </c>
    </row>
    <row r="209" spans="6:6" x14ac:dyDescent="0.25">
      <c r="F209">
        <f t="shared" si="11"/>
        <v>0</v>
      </c>
    </row>
    <row r="210" spans="6:6" x14ac:dyDescent="0.25">
      <c r="F210">
        <f t="shared" si="11"/>
        <v>0</v>
      </c>
    </row>
    <row r="211" spans="6:6" x14ac:dyDescent="0.25">
      <c r="F211">
        <f t="shared" si="11"/>
        <v>0</v>
      </c>
    </row>
    <row r="212" spans="6:6" x14ac:dyDescent="0.25">
      <c r="F212">
        <f t="shared" si="11"/>
        <v>0</v>
      </c>
    </row>
    <row r="213" spans="6:6" x14ac:dyDescent="0.25">
      <c r="F213">
        <f t="shared" si="11"/>
        <v>0</v>
      </c>
    </row>
    <row r="214" spans="6:6" x14ac:dyDescent="0.25">
      <c r="F214">
        <f t="shared" si="11"/>
        <v>0</v>
      </c>
    </row>
    <row r="215" spans="6:6" x14ac:dyDescent="0.25">
      <c r="F215">
        <f t="shared" si="11"/>
        <v>0</v>
      </c>
    </row>
    <row r="216" spans="6:6" x14ac:dyDescent="0.25">
      <c r="F216">
        <f t="shared" si="11"/>
        <v>0</v>
      </c>
    </row>
    <row r="217" spans="6:6" x14ac:dyDescent="0.25">
      <c r="F217">
        <f t="shared" si="11"/>
        <v>0</v>
      </c>
    </row>
    <row r="218" spans="6:6" x14ac:dyDescent="0.25">
      <c r="F218">
        <f t="shared" si="11"/>
        <v>0</v>
      </c>
    </row>
    <row r="219" spans="6:6" x14ac:dyDescent="0.25">
      <c r="F219">
        <f t="shared" si="11"/>
        <v>0</v>
      </c>
    </row>
    <row r="220" spans="6:6" x14ac:dyDescent="0.25">
      <c r="F220">
        <f t="shared" si="11"/>
        <v>0</v>
      </c>
    </row>
    <row r="221" spans="6:6" x14ac:dyDescent="0.25">
      <c r="F221">
        <f t="shared" si="11"/>
        <v>0</v>
      </c>
    </row>
    <row r="222" spans="6:6" x14ac:dyDescent="0.25">
      <c r="F222">
        <f t="shared" si="11"/>
        <v>0</v>
      </c>
    </row>
    <row r="223" spans="6:6" x14ac:dyDescent="0.25">
      <c r="F223">
        <f t="shared" si="11"/>
        <v>0</v>
      </c>
    </row>
    <row r="224" spans="6:6" x14ac:dyDescent="0.25">
      <c r="F224">
        <f t="shared" si="11"/>
        <v>0</v>
      </c>
    </row>
    <row r="225" spans="6:6" x14ac:dyDescent="0.25">
      <c r="F225">
        <f t="shared" si="11"/>
        <v>0</v>
      </c>
    </row>
    <row r="226" spans="6:6" x14ac:dyDescent="0.25">
      <c r="F226">
        <f t="shared" si="11"/>
        <v>0</v>
      </c>
    </row>
    <row r="227" spans="6:6" x14ac:dyDescent="0.25">
      <c r="F227">
        <f t="shared" si="11"/>
        <v>0</v>
      </c>
    </row>
    <row r="228" spans="6:6" x14ac:dyDescent="0.25">
      <c r="F228">
        <f t="shared" si="11"/>
        <v>0</v>
      </c>
    </row>
    <row r="229" spans="6:6" x14ac:dyDescent="0.25">
      <c r="F229">
        <f t="shared" si="11"/>
        <v>0</v>
      </c>
    </row>
    <row r="230" spans="6:6" x14ac:dyDescent="0.25">
      <c r="F230">
        <f t="shared" si="11"/>
        <v>0</v>
      </c>
    </row>
    <row r="231" spans="6:6" x14ac:dyDescent="0.25">
      <c r="F231">
        <f t="shared" si="11"/>
        <v>0</v>
      </c>
    </row>
    <row r="232" spans="6:6" x14ac:dyDescent="0.25">
      <c r="F232">
        <f t="shared" si="11"/>
        <v>0</v>
      </c>
    </row>
    <row r="233" spans="6:6" x14ac:dyDescent="0.25">
      <c r="F233">
        <f t="shared" si="11"/>
        <v>0</v>
      </c>
    </row>
    <row r="234" spans="6:6" x14ac:dyDescent="0.25">
      <c r="F234">
        <f t="shared" si="11"/>
        <v>0</v>
      </c>
    </row>
    <row r="235" spans="6:6" x14ac:dyDescent="0.25">
      <c r="F235">
        <f t="shared" si="11"/>
        <v>0</v>
      </c>
    </row>
    <row r="236" spans="6:6" x14ac:dyDescent="0.25">
      <c r="F236">
        <f t="shared" si="11"/>
        <v>0</v>
      </c>
    </row>
    <row r="237" spans="6:6" x14ac:dyDescent="0.25">
      <c r="F237">
        <f t="shared" si="11"/>
        <v>0</v>
      </c>
    </row>
    <row r="238" spans="6:6" x14ac:dyDescent="0.25">
      <c r="F238">
        <f t="shared" si="11"/>
        <v>0</v>
      </c>
    </row>
    <row r="239" spans="6:6" x14ac:dyDescent="0.25">
      <c r="F239">
        <f t="shared" si="11"/>
        <v>0</v>
      </c>
    </row>
    <row r="240" spans="6:6" x14ac:dyDescent="0.25">
      <c r="F240">
        <f t="shared" si="11"/>
        <v>0</v>
      </c>
    </row>
    <row r="241" spans="6:6" x14ac:dyDescent="0.25">
      <c r="F241">
        <f t="shared" si="11"/>
        <v>0</v>
      </c>
    </row>
    <row r="242" spans="6:6" x14ac:dyDescent="0.25">
      <c r="F242">
        <f t="shared" si="11"/>
        <v>0</v>
      </c>
    </row>
    <row r="243" spans="6:6" x14ac:dyDescent="0.25">
      <c r="F243">
        <f t="shared" si="11"/>
        <v>0</v>
      </c>
    </row>
    <row r="244" spans="6:6" x14ac:dyDescent="0.25">
      <c r="F244">
        <f t="shared" si="11"/>
        <v>0</v>
      </c>
    </row>
    <row r="245" spans="6:6" x14ac:dyDescent="0.25">
      <c r="F245">
        <f t="shared" si="11"/>
        <v>0</v>
      </c>
    </row>
    <row r="246" spans="6:6" x14ac:dyDescent="0.25">
      <c r="F246">
        <f t="shared" si="11"/>
        <v>0</v>
      </c>
    </row>
    <row r="247" spans="6:6" x14ac:dyDescent="0.25">
      <c r="F247">
        <f t="shared" si="11"/>
        <v>0</v>
      </c>
    </row>
    <row r="248" spans="6:6" x14ac:dyDescent="0.25">
      <c r="F248">
        <f t="shared" si="11"/>
        <v>0</v>
      </c>
    </row>
    <row r="249" spans="6:6" x14ac:dyDescent="0.25">
      <c r="F249">
        <f t="shared" si="11"/>
        <v>0</v>
      </c>
    </row>
    <row r="250" spans="6:6" x14ac:dyDescent="0.25">
      <c r="F250">
        <f t="shared" si="11"/>
        <v>0</v>
      </c>
    </row>
    <row r="251" spans="6:6" x14ac:dyDescent="0.25">
      <c r="F251">
        <f t="shared" si="11"/>
        <v>0</v>
      </c>
    </row>
    <row r="252" spans="6:6" x14ac:dyDescent="0.25">
      <c r="F252">
        <f t="shared" si="11"/>
        <v>0</v>
      </c>
    </row>
    <row r="253" spans="6:6" x14ac:dyDescent="0.25">
      <c r="F253">
        <f t="shared" si="11"/>
        <v>0</v>
      </c>
    </row>
    <row r="254" spans="6:6" x14ac:dyDescent="0.25">
      <c r="F254">
        <f t="shared" si="11"/>
        <v>0</v>
      </c>
    </row>
    <row r="255" spans="6:6" x14ac:dyDescent="0.25">
      <c r="F255">
        <f t="shared" si="11"/>
        <v>0</v>
      </c>
    </row>
    <row r="256" spans="6:6" x14ac:dyDescent="0.25">
      <c r="F256">
        <f t="shared" si="11"/>
        <v>0</v>
      </c>
    </row>
    <row r="257" spans="6:6" x14ac:dyDescent="0.25">
      <c r="F257">
        <f t="shared" si="11"/>
        <v>0</v>
      </c>
    </row>
    <row r="258" spans="6:6" x14ac:dyDescent="0.25">
      <c r="F258">
        <f t="shared" si="11"/>
        <v>0</v>
      </c>
    </row>
    <row r="259" spans="6:6" x14ac:dyDescent="0.25">
      <c r="F259">
        <f t="shared" si="11"/>
        <v>0</v>
      </c>
    </row>
    <row r="260" spans="6:6" x14ac:dyDescent="0.25">
      <c r="F260">
        <f t="shared" si="11"/>
        <v>0</v>
      </c>
    </row>
    <row r="261" spans="6:6" x14ac:dyDescent="0.25">
      <c r="F261">
        <f t="shared" si="11"/>
        <v>0</v>
      </c>
    </row>
    <row r="262" spans="6:6" x14ac:dyDescent="0.25">
      <c r="F262">
        <f t="shared" si="11"/>
        <v>0</v>
      </c>
    </row>
    <row r="263" spans="6:6" x14ac:dyDescent="0.25">
      <c r="F263">
        <f t="shared" si="11"/>
        <v>0</v>
      </c>
    </row>
    <row r="264" spans="6:6" x14ac:dyDescent="0.25">
      <c r="F264">
        <f t="shared" si="11"/>
        <v>0</v>
      </c>
    </row>
    <row r="265" spans="6:6" x14ac:dyDescent="0.25">
      <c r="F265">
        <f t="shared" si="11"/>
        <v>0</v>
      </c>
    </row>
    <row r="266" spans="6:6" x14ac:dyDescent="0.25">
      <c r="F266">
        <f t="shared" ref="F266:F329" si="12">IF($E266="",0,ROUND($F$8-($E266-1)*($F$8-0.1)/($F$6-1),2))</f>
        <v>0</v>
      </c>
    </row>
    <row r="267" spans="6:6" x14ac:dyDescent="0.25">
      <c r="F267">
        <f t="shared" si="12"/>
        <v>0</v>
      </c>
    </row>
    <row r="268" spans="6:6" x14ac:dyDescent="0.25">
      <c r="F268">
        <f t="shared" si="12"/>
        <v>0</v>
      </c>
    </row>
    <row r="269" spans="6:6" x14ac:dyDescent="0.25">
      <c r="F269">
        <f t="shared" si="12"/>
        <v>0</v>
      </c>
    </row>
    <row r="270" spans="6:6" x14ac:dyDescent="0.25">
      <c r="F270">
        <f t="shared" si="12"/>
        <v>0</v>
      </c>
    </row>
    <row r="271" spans="6:6" x14ac:dyDescent="0.25">
      <c r="F271">
        <f t="shared" si="12"/>
        <v>0</v>
      </c>
    </row>
    <row r="272" spans="6:6" x14ac:dyDescent="0.25">
      <c r="F272">
        <f t="shared" si="12"/>
        <v>0</v>
      </c>
    </row>
    <row r="273" spans="6:6" x14ac:dyDescent="0.25">
      <c r="F273">
        <f t="shared" si="12"/>
        <v>0</v>
      </c>
    </row>
    <row r="274" spans="6:6" x14ac:dyDescent="0.25">
      <c r="F274">
        <f t="shared" si="12"/>
        <v>0</v>
      </c>
    </row>
    <row r="275" spans="6:6" x14ac:dyDescent="0.25">
      <c r="F275">
        <f t="shared" si="12"/>
        <v>0</v>
      </c>
    </row>
    <row r="276" spans="6:6" x14ac:dyDescent="0.25">
      <c r="F276">
        <f t="shared" si="12"/>
        <v>0</v>
      </c>
    </row>
    <row r="277" spans="6:6" x14ac:dyDescent="0.25">
      <c r="F277">
        <f t="shared" si="12"/>
        <v>0</v>
      </c>
    </row>
    <row r="278" spans="6:6" x14ac:dyDescent="0.25">
      <c r="F278">
        <f t="shared" si="12"/>
        <v>0</v>
      </c>
    </row>
    <row r="279" spans="6:6" x14ac:dyDescent="0.25">
      <c r="F279">
        <f t="shared" si="12"/>
        <v>0</v>
      </c>
    </row>
    <row r="280" spans="6:6" x14ac:dyDescent="0.25">
      <c r="F280">
        <f t="shared" si="12"/>
        <v>0</v>
      </c>
    </row>
    <row r="281" spans="6:6" x14ac:dyDescent="0.25">
      <c r="F281">
        <f t="shared" si="12"/>
        <v>0</v>
      </c>
    </row>
    <row r="282" spans="6:6" x14ac:dyDescent="0.25">
      <c r="F282">
        <f t="shared" si="12"/>
        <v>0</v>
      </c>
    </row>
    <row r="283" spans="6:6" x14ac:dyDescent="0.25">
      <c r="F283">
        <f t="shared" si="12"/>
        <v>0</v>
      </c>
    </row>
    <row r="284" spans="6:6" x14ac:dyDescent="0.25">
      <c r="F284">
        <f t="shared" si="12"/>
        <v>0</v>
      </c>
    </row>
    <row r="285" spans="6:6" x14ac:dyDescent="0.25">
      <c r="F285">
        <f t="shared" si="12"/>
        <v>0</v>
      </c>
    </row>
    <row r="286" spans="6:6" x14ac:dyDescent="0.25">
      <c r="F286">
        <f t="shared" si="12"/>
        <v>0</v>
      </c>
    </row>
    <row r="287" spans="6:6" x14ac:dyDescent="0.25">
      <c r="F287">
        <f t="shared" si="12"/>
        <v>0</v>
      </c>
    </row>
    <row r="288" spans="6:6" x14ac:dyDescent="0.25">
      <c r="F288">
        <f t="shared" si="12"/>
        <v>0</v>
      </c>
    </row>
    <row r="289" spans="6:6" x14ac:dyDescent="0.25">
      <c r="F289">
        <f t="shared" si="12"/>
        <v>0</v>
      </c>
    </row>
    <row r="290" spans="6:6" x14ac:dyDescent="0.25">
      <c r="F290">
        <f t="shared" si="12"/>
        <v>0</v>
      </c>
    </row>
    <row r="291" spans="6:6" x14ac:dyDescent="0.25">
      <c r="F291">
        <f t="shared" si="12"/>
        <v>0</v>
      </c>
    </row>
    <row r="292" spans="6:6" x14ac:dyDescent="0.25">
      <c r="F292">
        <f t="shared" si="12"/>
        <v>0</v>
      </c>
    </row>
    <row r="293" spans="6:6" x14ac:dyDescent="0.25">
      <c r="F293">
        <f t="shared" si="12"/>
        <v>0</v>
      </c>
    </row>
    <row r="294" spans="6:6" x14ac:dyDescent="0.25">
      <c r="F294">
        <f t="shared" si="12"/>
        <v>0</v>
      </c>
    </row>
    <row r="295" spans="6:6" x14ac:dyDescent="0.25">
      <c r="F295">
        <f t="shared" si="12"/>
        <v>0</v>
      </c>
    </row>
    <row r="296" spans="6:6" x14ac:dyDescent="0.25">
      <c r="F296">
        <f t="shared" si="12"/>
        <v>0</v>
      </c>
    </row>
    <row r="297" spans="6:6" x14ac:dyDescent="0.25">
      <c r="F297">
        <f t="shared" si="12"/>
        <v>0</v>
      </c>
    </row>
    <row r="298" spans="6:6" x14ac:dyDescent="0.25">
      <c r="F298">
        <f t="shared" si="12"/>
        <v>0</v>
      </c>
    </row>
    <row r="299" spans="6:6" x14ac:dyDescent="0.25">
      <c r="F299">
        <f t="shared" si="12"/>
        <v>0</v>
      </c>
    </row>
    <row r="300" spans="6:6" x14ac:dyDescent="0.25">
      <c r="F300">
        <f t="shared" si="12"/>
        <v>0</v>
      </c>
    </row>
    <row r="301" spans="6:6" x14ac:dyDescent="0.25">
      <c r="F301">
        <f t="shared" si="12"/>
        <v>0</v>
      </c>
    </row>
    <row r="302" spans="6:6" x14ac:dyDescent="0.25">
      <c r="F302">
        <f t="shared" si="12"/>
        <v>0</v>
      </c>
    </row>
    <row r="303" spans="6:6" x14ac:dyDescent="0.25">
      <c r="F303">
        <f t="shared" si="12"/>
        <v>0</v>
      </c>
    </row>
    <row r="304" spans="6:6" x14ac:dyDescent="0.25">
      <c r="F304">
        <f t="shared" si="12"/>
        <v>0</v>
      </c>
    </row>
    <row r="305" spans="6:6" x14ac:dyDescent="0.25">
      <c r="F305">
        <f t="shared" si="12"/>
        <v>0</v>
      </c>
    </row>
    <row r="306" spans="6:6" x14ac:dyDescent="0.25">
      <c r="F306">
        <f t="shared" si="12"/>
        <v>0</v>
      </c>
    </row>
    <row r="307" spans="6:6" x14ac:dyDescent="0.25">
      <c r="F307">
        <f t="shared" si="12"/>
        <v>0</v>
      </c>
    </row>
    <row r="308" spans="6:6" x14ac:dyDescent="0.25">
      <c r="F308">
        <f t="shared" si="12"/>
        <v>0</v>
      </c>
    </row>
    <row r="309" spans="6:6" x14ac:dyDescent="0.25">
      <c r="F309">
        <f t="shared" si="12"/>
        <v>0</v>
      </c>
    </row>
    <row r="310" spans="6:6" x14ac:dyDescent="0.25">
      <c r="F310">
        <f t="shared" si="12"/>
        <v>0</v>
      </c>
    </row>
    <row r="311" spans="6:6" x14ac:dyDescent="0.25">
      <c r="F311">
        <f t="shared" si="12"/>
        <v>0</v>
      </c>
    </row>
    <row r="312" spans="6:6" x14ac:dyDescent="0.25">
      <c r="F312">
        <f t="shared" si="12"/>
        <v>0</v>
      </c>
    </row>
    <row r="313" spans="6:6" x14ac:dyDescent="0.25">
      <c r="F313">
        <f t="shared" si="12"/>
        <v>0</v>
      </c>
    </row>
    <row r="314" spans="6:6" x14ac:dyDescent="0.25">
      <c r="F314">
        <f t="shared" si="12"/>
        <v>0</v>
      </c>
    </row>
    <row r="315" spans="6:6" x14ac:dyDescent="0.25">
      <c r="F315">
        <f t="shared" si="12"/>
        <v>0</v>
      </c>
    </row>
    <row r="316" spans="6:6" x14ac:dyDescent="0.25">
      <c r="F316">
        <f t="shared" si="12"/>
        <v>0</v>
      </c>
    </row>
    <row r="317" spans="6:6" x14ac:dyDescent="0.25">
      <c r="F317">
        <f t="shared" si="12"/>
        <v>0</v>
      </c>
    </row>
    <row r="318" spans="6:6" x14ac:dyDescent="0.25">
      <c r="F318">
        <f t="shared" si="12"/>
        <v>0</v>
      </c>
    </row>
    <row r="319" spans="6:6" x14ac:dyDescent="0.25">
      <c r="F319">
        <f t="shared" si="12"/>
        <v>0</v>
      </c>
    </row>
    <row r="320" spans="6:6" x14ac:dyDescent="0.25">
      <c r="F320">
        <f t="shared" si="12"/>
        <v>0</v>
      </c>
    </row>
    <row r="321" spans="6:6" x14ac:dyDescent="0.25">
      <c r="F321">
        <f t="shared" si="12"/>
        <v>0</v>
      </c>
    </row>
    <row r="322" spans="6:6" x14ac:dyDescent="0.25">
      <c r="F322">
        <f t="shared" si="12"/>
        <v>0</v>
      </c>
    </row>
    <row r="323" spans="6:6" x14ac:dyDescent="0.25">
      <c r="F323">
        <f t="shared" si="12"/>
        <v>0</v>
      </c>
    </row>
    <row r="324" spans="6:6" x14ac:dyDescent="0.25">
      <c r="F324">
        <f t="shared" si="12"/>
        <v>0</v>
      </c>
    </row>
    <row r="325" spans="6:6" x14ac:dyDescent="0.25">
      <c r="F325">
        <f t="shared" si="12"/>
        <v>0</v>
      </c>
    </row>
    <row r="326" spans="6:6" x14ac:dyDescent="0.25">
      <c r="F326">
        <f t="shared" si="12"/>
        <v>0</v>
      </c>
    </row>
    <row r="327" spans="6:6" x14ac:dyDescent="0.25">
      <c r="F327">
        <f t="shared" si="12"/>
        <v>0</v>
      </c>
    </row>
    <row r="328" spans="6:6" x14ac:dyDescent="0.25">
      <c r="F328">
        <f t="shared" si="12"/>
        <v>0</v>
      </c>
    </row>
    <row r="329" spans="6:6" x14ac:dyDescent="0.25">
      <c r="F329">
        <f t="shared" si="12"/>
        <v>0</v>
      </c>
    </row>
    <row r="330" spans="6:6" x14ac:dyDescent="0.25">
      <c r="F330">
        <f t="shared" ref="F330:F355" si="13">IF($E330="",0,ROUND($F$8-($E330-1)*($F$8-0.1)/($F$6-1),2))</f>
        <v>0</v>
      </c>
    </row>
    <row r="331" spans="6:6" x14ac:dyDescent="0.25">
      <c r="F331">
        <f t="shared" si="13"/>
        <v>0</v>
      </c>
    </row>
    <row r="332" spans="6:6" x14ac:dyDescent="0.25">
      <c r="F332">
        <f t="shared" si="13"/>
        <v>0</v>
      </c>
    </row>
    <row r="333" spans="6:6" x14ac:dyDescent="0.25">
      <c r="F333">
        <f t="shared" si="13"/>
        <v>0</v>
      </c>
    </row>
    <row r="334" spans="6:6" x14ac:dyDescent="0.25">
      <c r="F334">
        <f t="shared" si="13"/>
        <v>0</v>
      </c>
    </row>
    <row r="335" spans="6:6" x14ac:dyDescent="0.25">
      <c r="F335">
        <f t="shared" si="13"/>
        <v>0</v>
      </c>
    </row>
    <row r="336" spans="6:6" x14ac:dyDescent="0.25">
      <c r="F336">
        <f t="shared" si="13"/>
        <v>0</v>
      </c>
    </row>
    <row r="337" spans="6:6" x14ac:dyDescent="0.25">
      <c r="F337">
        <f t="shared" si="13"/>
        <v>0</v>
      </c>
    </row>
    <row r="338" spans="6:6" x14ac:dyDescent="0.25">
      <c r="F338">
        <f t="shared" si="13"/>
        <v>0</v>
      </c>
    </row>
    <row r="339" spans="6:6" x14ac:dyDescent="0.25">
      <c r="F339">
        <f t="shared" si="13"/>
        <v>0</v>
      </c>
    </row>
    <row r="340" spans="6:6" x14ac:dyDescent="0.25">
      <c r="F340">
        <f t="shared" si="13"/>
        <v>0</v>
      </c>
    </row>
    <row r="341" spans="6:6" x14ac:dyDescent="0.25">
      <c r="F341">
        <f t="shared" si="13"/>
        <v>0</v>
      </c>
    </row>
    <row r="342" spans="6:6" x14ac:dyDescent="0.25">
      <c r="F342">
        <f t="shared" si="13"/>
        <v>0</v>
      </c>
    </row>
    <row r="343" spans="6:6" x14ac:dyDescent="0.25">
      <c r="F343">
        <f t="shared" si="13"/>
        <v>0</v>
      </c>
    </row>
    <row r="344" spans="6:6" x14ac:dyDescent="0.25">
      <c r="F344">
        <f t="shared" si="13"/>
        <v>0</v>
      </c>
    </row>
    <row r="345" spans="6:6" x14ac:dyDescent="0.25">
      <c r="F345">
        <f t="shared" si="13"/>
        <v>0</v>
      </c>
    </row>
    <row r="346" spans="6:6" x14ac:dyDescent="0.25">
      <c r="F346">
        <f t="shared" si="13"/>
        <v>0</v>
      </c>
    </row>
    <row r="347" spans="6:6" x14ac:dyDescent="0.25">
      <c r="F347">
        <f t="shared" si="13"/>
        <v>0</v>
      </c>
    </row>
    <row r="348" spans="6:6" x14ac:dyDescent="0.25">
      <c r="F348">
        <f t="shared" si="13"/>
        <v>0</v>
      </c>
    </row>
    <row r="349" spans="6:6" x14ac:dyDescent="0.25">
      <c r="F349">
        <f t="shared" si="13"/>
        <v>0</v>
      </c>
    </row>
    <row r="350" spans="6:6" x14ac:dyDescent="0.25">
      <c r="F350">
        <f t="shared" si="13"/>
        <v>0</v>
      </c>
    </row>
    <row r="351" spans="6:6" x14ac:dyDescent="0.25">
      <c r="F351">
        <f t="shared" si="13"/>
        <v>0</v>
      </c>
    </row>
    <row r="352" spans="6:6" x14ac:dyDescent="0.25">
      <c r="F352">
        <f t="shared" si="13"/>
        <v>0</v>
      </c>
    </row>
    <row r="353" spans="6:6" x14ac:dyDescent="0.25">
      <c r="F353">
        <f t="shared" si="13"/>
        <v>0</v>
      </c>
    </row>
    <row r="354" spans="6:6" x14ac:dyDescent="0.25">
      <c r="F354">
        <f t="shared" si="13"/>
        <v>0</v>
      </c>
    </row>
    <row r="355" spans="6:6" x14ac:dyDescent="0.25">
      <c r="F355">
        <f t="shared" si="13"/>
        <v>0</v>
      </c>
    </row>
  </sheetData>
  <dataConsolidate/>
  <dataValidations count="1">
    <dataValidation type="list" allowBlank="1" showInputMessage="1" showErrorMessage="1" sqref="C4:D4" xr:uid="{C0F78C36-54DE-41BF-A56F-5C8D93A6AA45}">
      <formula1>"Parikilpailu,Joukkuekilpailu,Indy, 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 Sairanen</dc:creator>
  <cp:lastModifiedBy>Timo Sairanen</cp:lastModifiedBy>
  <dcterms:created xsi:type="dcterms:W3CDTF">2025-03-27T10:15:29Z</dcterms:created>
  <dcterms:modified xsi:type="dcterms:W3CDTF">2025-03-27T11:54:35Z</dcterms:modified>
</cp:coreProperties>
</file>